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60" windowWidth="17595" windowHeight="12525"/>
  </bookViews>
  <sheets>
    <sheet name="Bevölkerung Regionen" sheetId="1" r:id="rId1"/>
  </sheets>
  <calcPr calcId="145621"/>
</workbook>
</file>

<file path=xl/calcChain.xml><?xml version="1.0" encoding="utf-8"?>
<calcChain xmlns="http://schemas.openxmlformats.org/spreadsheetml/2006/main">
  <c r="F90" i="1" l="1"/>
  <c r="F81" i="1"/>
  <c r="F70" i="1"/>
  <c r="F79" i="1"/>
  <c r="F86" i="1"/>
  <c r="E90" i="1"/>
  <c r="D90" i="1"/>
  <c r="C90" i="1"/>
  <c r="B90" i="1"/>
  <c r="F89" i="1"/>
  <c r="E89" i="1"/>
  <c r="D89" i="1"/>
  <c r="C89" i="1"/>
  <c r="B89" i="1"/>
  <c r="F88" i="1"/>
  <c r="E88" i="1"/>
  <c r="D88" i="1"/>
  <c r="C88" i="1"/>
  <c r="B88" i="1"/>
  <c r="F87" i="1"/>
  <c r="E87" i="1"/>
  <c r="D87" i="1"/>
  <c r="C87" i="1"/>
  <c r="B87" i="1"/>
  <c r="E86" i="1"/>
  <c r="D86" i="1"/>
  <c r="C86" i="1"/>
  <c r="B86" i="1"/>
  <c r="F85" i="1"/>
  <c r="E85" i="1"/>
  <c r="D85" i="1"/>
  <c r="C85" i="1"/>
  <c r="B85" i="1"/>
  <c r="F84" i="1"/>
  <c r="E84" i="1"/>
  <c r="D84" i="1"/>
  <c r="C84" i="1"/>
  <c r="B84" i="1"/>
  <c r="F83" i="1"/>
  <c r="E83" i="1"/>
  <c r="D83" i="1"/>
  <c r="C83" i="1"/>
  <c r="B83" i="1"/>
  <c r="F82" i="1"/>
  <c r="E82" i="1"/>
  <c r="D82" i="1"/>
  <c r="C82" i="1"/>
  <c r="B82" i="1"/>
  <c r="E81" i="1"/>
  <c r="D81" i="1"/>
  <c r="C81" i="1"/>
  <c r="B81" i="1"/>
  <c r="E79" i="1"/>
  <c r="D79" i="1"/>
  <c r="C79" i="1"/>
  <c r="B79" i="1"/>
  <c r="F78" i="1"/>
  <c r="E78" i="1"/>
  <c r="D78" i="1"/>
  <c r="C78" i="1"/>
  <c r="B78" i="1"/>
  <c r="F77" i="1"/>
  <c r="E77" i="1"/>
  <c r="D77" i="1"/>
  <c r="C77" i="1"/>
  <c r="B77" i="1"/>
  <c r="F76" i="1"/>
  <c r="E76" i="1"/>
  <c r="D76" i="1"/>
  <c r="C76" i="1"/>
  <c r="B76" i="1"/>
  <c r="F75" i="1"/>
  <c r="E75" i="1"/>
  <c r="D75" i="1"/>
  <c r="C75" i="1"/>
  <c r="B75" i="1"/>
  <c r="F74" i="1"/>
  <c r="E74" i="1"/>
  <c r="D74" i="1"/>
  <c r="C74" i="1"/>
  <c r="B74" i="1"/>
  <c r="F73" i="1"/>
  <c r="E73" i="1"/>
  <c r="D73" i="1"/>
  <c r="C73" i="1"/>
  <c r="B73" i="1"/>
  <c r="F72" i="1"/>
  <c r="E72" i="1"/>
  <c r="D72" i="1"/>
  <c r="C72" i="1"/>
  <c r="B72" i="1"/>
  <c r="F71" i="1"/>
  <c r="E71" i="1"/>
  <c r="D71" i="1"/>
  <c r="C71" i="1"/>
  <c r="B71" i="1"/>
  <c r="E70" i="1"/>
  <c r="D70" i="1"/>
  <c r="C70" i="1"/>
  <c r="B70" i="1"/>
  <c r="F68" i="1"/>
  <c r="E68" i="1"/>
  <c r="D68" i="1"/>
  <c r="C68" i="1"/>
  <c r="B68" i="1"/>
  <c r="F67" i="1"/>
  <c r="E67" i="1"/>
  <c r="D67" i="1"/>
  <c r="C67" i="1"/>
  <c r="B67" i="1"/>
  <c r="F66" i="1"/>
  <c r="E66" i="1"/>
  <c r="D66" i="1"/>
  <c r="C66" i="1"/>
  <c r="B66" i="1"/>
  <c r="F65" i="1"/>
  <c r="E65" i="1"/>
  <c r="D65" i="1"/>
  <c r="C65" i="1"/>
  <c r="B65" i="1"/>
  <c r="F64" i="1"/>
  <c r="E64" i="1"/>
  <c r="D64" i="1"/>
  <c r="C64" i="1"/>
  <c r="B64" i="1"/>
  <c r="F63" i="1"/>
  <c r="E63" i="1"/>
  <c r="D63" i="1"/>
  <c r="C63" i="1"/>
  <c r="B63" i="1"/>
  <c r="F59" i="1"/>
  <c r="E59" i="1"/>
  <c r="D59" i="1"/>
  <c r="C59" i="1"/>
  <c r="B59" i="1"/>
  <c r="F58" i="1"/>
  <c r="E58" i="1"/>
  <c r="D58" i="1"/>
  <c r="C58" i="1"/>
  <c r="B58" i="1"/>
  <c r="F57" i="1"/>
  <c r="E57" i="1"/>
  <c r="D57" i="1"/>
  <c r="C57" i="1"/>
  <c r="B57" i="1"/>
  <c r="F54" i="1"/>
  <c r="E54" i="1"/>
  <c r="D54" i="1"/>
  <c r="C54" i="1"/>
  <c r="B54" i="1"/>
  <c r="F52" i="1"/>
  <c r="E52" i="1"/>
  <c r="D52" i="1"/>
  <c r="C52" i="1"/>
  <c r="B52" i="1"/>
  <c r="F51" i="1"/>
  <c r="E51" i="1"/>
  <c r="D51" i="1"/>
  <c r="C51" i="1"/>
  <c r="B51" i="1"/>
  <c r="F50" i="1"/>
  <c r="E50" i="1"/>
  <c r="D50" i="1"/>
  <c r="C50" i="1"/>
  <c r="B50" i="1"/>
  <c r="F16" i="1"/>
  <c r="F60" i="1" s="1"/>
  <c r="E16" i="1"/>
  <c r="E60" i="1" s="1"/>
  <c r="D16" i="1"/>
  <c r="D60" i="1" s="1"/>
  <c r="C16" i="1"/>
  <c r="C60" i="1" s="1"/>
  <c r="B16" i="1"/>
  <c r="B60" i="1" s="1"/>
  <c r="F11" i="1"/>
  <c r="F55" i="1" s="1"/>
  <c r="E11" i="1"/>
  <c r="E55" i="1" s="1"/>
  <c r="D11" i="1"/>
  <c r="D55" i="1" s="1"/>
  <c r="C11" i="1"/>
  <c r="C55" i="1" s="1"/>
  <c r="B11" i="1"/>
  <c r="B55" i="1" s="1"/>
</calcChain>
</file>

<file path=xl/sharedStrings.xml><?xml version="1.0" encoding="utf-8"?>
<sst xmlns="http://schemas.openxmlformats.org/spreadsheetml/2006/main" count="91" uniqueCount="46">
  <si>
    <t>Afrika</t>
  </si>
  <si>
    <t>Asien</t>
  </si>
  <si>
    <t>Europa</t>
  </si>
  <si>
    <t>Lateinamerika und Karibik</t>
  </si>
  <si>
    <t>Nordamerika</t>
  </si>
  <si>
    <t>ökonomisch sich entwickelnde Staaten</t>
  </si>
  <si>
    <t>ökonomisch entwickelte Staaten</t>
  </si>
  <si>
    <t>ökonomisch am wenigsten entwickelte Staaten</t>
  </si>
  <si>
    <t>Welt</t>
  </si>
  <si>
    <t>Anteile an der Weltbevölkerung, in Prozent</t>
  </si>
  <si>
    <t>Indien</t>
  </si>
  <si>
    <t>Ozeanien</t>
  </si>
  <si>
    <t>davon:</t>
  </si>
  <si>
    <t>verbleibende Staaten</t>
  </si>
  <si>
    <t>Nigeria</t>
  </si>
  <si>
    <t>Pakistan</t>
  </si>
  <si>
    <t>Demokrat. Rep. Kongo</t>
  </si>
  <si>
    <t>Äthiopien</t>
  </si>
  <si>
    <t>Tansania</t>
  </si>
  <si>
    <t>USA</t>
  </si>
  <si>
    <t>Indonesien</t>
  </si>
  <si>
    <t>Brasilien</t>
  </si>
  <si>
    <t>Bangladesch</t>
  </si>
  <si>
    <t>Russland</t>
  </si>
  <si>
    <t>Mexiko</t>
  </si>
  <si>
    <t>nach Regionen</t>
  </si>
  <si>
    <r>
      <t>China</t>
    </r>
    <r>
      <rPr>
        <sz val="6"/>
        <rFont val="Arial"/>
        <family val="2"/>
      </rPr>
      <t xml:space="preserve"> </t>
    </r>
    <r>
      <rPr>
        <vertAlign val="superscript"/>
        <sz val="10"/>
        <rFont val="Arial"/>
        <family val="2"/>
      </rPr>
      <t>2</t>
    </r>
  </si>
  <si>
    <t>Bevölkerungsentwicklung nach Regionen und Staaten</t>
  </si>
  <si>
    <t>Bevölkerung, in Tsd.</t>
  </si>
  <si>
    <t>Angola</t>
  </si>
  <si>
    <t>Afghanistan</t>
  </si>
  <si>
    <t>10 Staaten, auf die mehr als die Hälfte des
Bevölkerungswachstums 2023 bis 2060 entfällt</t>
  </si>
  <si>
    <t>10 bevölkerungsreichsten Staaten 2023</t>
  </si>
  <si>
    <r>
      <t>2060</t>
    </r>
    <r>
      <rPr>
        <sz val="6"/>
        <rFont val="Arial"/>
        <family val="2"/>
      </rPr>
      <t xml:space="preserve"> </t>
    </r>
    <r>
      <rPr>
        <vertAlign val="superscript"/>
        <sz val="10"/>
        <rFont val="Arial"/>
        <family val="2"/>
      </rPr>
      <t>1</t>
    </r>
  </si>
  <si>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 xml:space="preserve"> Ohne Hongkong und Macao.</t>
    </r>
  </si>
  <si>
    <t>Quelle: United Nations – Department of Economic and Social Affairs, Population Division (2024).
 World Population Prospects 2024, Online Edition</t>
  </si>
  <si>
    <t>Lizenz: CC BY-NC-ND 4.0</t>
  </si>
  <si>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 xml:space="preserve"> Bezogen auf die Bevölkerungsvorausberechnungen des UN/DESA (mittlere Variante).</t>
    </r>
  </si>
  <si>
    <t>Ägypten</t>
  </si>
  <si>
    <t>nach Einkommensgruppen</t>
  </si>
  <si>
    <t>niedriges Einkommen</t>
  </si>
  <si>
    <t>ohne Einkommensgruppe</t>
  </si>
  <si>
    <t>hohes Einkommen</t>
  </si>
  <si>
    <t>mittleres Einkommen</t>
  </si>
  <si>
    <t>Bevölkerungstand in absoluten Zahlen und Anteile an der Weltbevölkerung in Prozent, 1950 bis 2060 (jeweils 1. Juli)</t>
  </si>
  <si>
    <t>Bundeszentrale für politische Bildung 2025 | www.bpb.de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</si>
</sst>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\ ###\ ###\ ##0;\-#\ ###\ ###\ ##0;0"/>
  </numFmts>
  <fonts count="12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color indexed="22"/>
      <name val="Arial"/>
      <family val="2"/>
    </font>
    <font>
      <sz val="10"/>
      <color indexed="8"/>
      <name val="Arial"/>
      <family val="2"/>
    </font>
    <font>
      <vertAlign val="superscript"/>
      <sz val="10"/>
      <name val="Arial"/>
      <family val="2"/>
    </font>
    <font>
      <sz val="6"/>
      <name val="Arial"/>
      <family val="2"/>
    </font>
    <font>
      <sz val="8"/>
      <color theme="1"/>
      <name val="Calibri"/>
      <family val="2"/>
      <scheme val="minor"/>
    </font>
    <font>
      <b/>
      <sz val="10"/>
      <color rgb="FF000000"/>
      <name val="Arial"/>
      <family val="2"/>
    </font>
    <font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9" fillId="0" borderId="0"/>
    <xf numFmtId="0" fontId="4" fillId="0" borderId="0"/>
    <xf numFmtId="0" fontId="1" fillId="0" borderId="0"/>
    <xf numFmtId="0" fontId="4" fillId="0" borderId="0"/>
    <xf numFmtId="0" fontId="4" fillId="0" borderId="0"/>
  </cellStyleXfs>
  <cellXfs count="23">
    <xf numFmtId="0" fontId="0" fillId="0" borderId="0" xfId="0"/>
    <xf numFmtId="49" fontId="0" fillId="0" borderId="0" xfId="0" applyNumberFormat="1"/>
    <xf numFmtId="49" fontId="3" fillId="0" borderId="0" xfId="0" applyNumberFormat="1" applyFont="1"/>
    <xf numFmtId="0" fontId="4" fillId="0" borderId="0" xfId="0" applyFont="1" applyFill="1" applyBorder="1" applyAlignment="1">
      <alignment vertical="top"/>
    </xf>
    <xf numFmtId="3" fontId="4" fillId="0" borderId="0" xfId="0" applyNumberFormat="1" applyFont="1" applyFill="1" applyBorder="1" applyAlignment="1">
      <alignment horizontal="right" vertical="top"/>
    </xf>
    <xf numFmtId="3" fontId="5" fillId="0" borderId="0" xfId="0" applyNumberFormat="1" applyFont="1" applyFill="1" applyBorder="1" applyAlignment="1">
      <alignment horizontal="right" vertical="top"/>
    </xf>
    <xf numFmtId="0" fontId="6" fillId="0" borderId="0" xfId="0" applyFont="1" applyBorder="1" applyAlignment="1">
      <alignment horizontal="right" vertical="top"/>
    </xf>
    <xf numFmtId="0" fontId="2" fillId="0" borderId="0" xfId="0" applyFont="1" applyFill="1" applyBorder="1" applyAlignment="1">
      <alignment horizontal="right" vertical="top"/>
    </xf>
    <xf numFmtId="0" fontId="2" fillId="0" borderId="0" xfId="0" applyFont="1" applyAlignment="1">
      <alignment horizontal="center"/>
    </xf>
    <xf numFmtId="0" fontId="0" fillId="0" borderId="0" xfId="0" applyAlignment="1">
      <alignment horizontal="right"/>
    </xf>
    <xf numFmtId="164" fontId="0" fillId="0" borderId="0" xfId="0" applyNumberFormat="1"/>
    <xf numFmtId="0" fontId="2" fillId="0" borderId="0" xfId="0" applyFont="1" applyAlignment="1">
      <alignment horizontal="right"/>
    </xf>
    <xf numFmtId="3" fontId="4" fillId="0" borderId="0" xfId="1" applyNumberFormat="1" applyFont="1" applyAlignment="1">
      <alignment horizontal="right"/>
    </xf>
    <xf numFmtId="0" fontId="2" fillId="0" borderId="0" xfId="0" applyFont="1" applyFill="1" applyBorder="1" applyAlignment="1">
      <alignment horizontal="right" vertical="top"/>
    </xf>
    <xf numFmtId="49" fontId="4" fillId="0" borderId="0" xfId="0" applyNumberFormat="1" applyFont="1"/>
    <xf numFmtId="0" fontId="10" fillId="0" borderId="0" xfId="2" applyFont="1"/>
    <xf numFmtId="0" fontId="2" fillId="0" borderId="0" xfId="2" applyFont="1"/>
    <xf numFmtId="165" fontId="11" fillId="0" borderId="0" xfId="1" applyNumberFormat="1" applyFont="1" applyAlignment="1">
      <alignment horizontal="right"/>
    </xf>
    <xf numFmtId="2" fontId="2" fillId="0" borderId="0" xfId="0" applyNumberFormat="1" applyFont="1" applyAlignment="1">
      <alignment horizontal="center" vertical="center" wrapText="1"/>
    </xf>
    <xf numFmtId="2" fontId="0" fillId="0" borderId="0" xfId="0" applyNumberFormat="1" applyAlignment="1">
      <alignment horizontal="center" vertical="center" wrapText="1"/>
    </xf>
    <xf numFmtId="0" fontId="2" fillId="0" borderId="0" xfId="0" applyFont="1" applyFill="1" applyBorder="1" applyAlignment="1">
      <alignment horizontal="right" vertical="top"/>
    </xf>
    <xf numFmtId="0" fontId="0" fillId="0" borderId="0" xfId="0" applyAlignment="1"/>
    <xf numFmtId="0" fontId="2" fillId="0" borderId="0" xfId="0" applyFont="1" applyFill="1" applyBorder="1" applyAlignment="1">
      <alignment horizontal="center" vertical="center" wrapText="1"/>
    </xf>
  </cellXfs>
  <cellStyles count="6">
    <cellStyle name="Standard" xfId="0" builtinId="0"/>
    <cellStyle name="Standard 2" xfId="1"/>
    <cellStyle name="Standard 3" xfId="4"/>
    <cellStyle name="Standard 3 2" xfId="5"/>
    <cellStyle name="Standard 4" xfId="3"/>
    <cellStyle name="Standard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7"/>
  <sheetViews>
    <sheetView tabSelected="1" workbookViewId="0"/>
  </sheetViews>
  <sheetFormatPr baseColWidth="10" defaultRowHeight="12.75" x14ac:dyDescent="0.2"/>
  <cols>
    <col min="1" max="1" width="45.7109375" customWidth="1"/>
  </cols>
  <sheetData>
    <row r="1" spans="1:6" ht="15.75" x14ac:dyDescent="0.25">
      <c r="A1" s="2" t="s">
        <v>27</v>
      </c>
      <c r="B1" s="1"/>
      <c r="C1" s="1"/>
      <c r="D1" s="1"/>
      <c r="E1" s="1"/>
      <c r="F1" s="1"/>
    </row>
    <row r="2" spans="1:6" x14ac:dyDescent="0.2">
      <c r="A2" s="14" t="s">
        <v>44</v>
      </c>
      <c r="B2" s="1"/>
      <c r="C2" s="1"/>
      <c r="D2" s="1"/>
      <c r="E2" s="1"/>
      <c r="F2" s="1"/>
    </row>
    <row r="3" spans="1:6" x14ac:dyDescent="0.2">
      <c r="A3" s="1"/>
      <c r="B3" s="1"/>
      <c r="C3" s="1"/>
      <c r="D3" s="1"/>
      <c r="E3" s="1"/>
      <c r="F3" s="1"/>
    </row>
    <row r="4" spans="1:6" ht="25.5" customHeight="1" x14ac:dyDescent="0.2">
      <c r="A4" s="22"/>
      <c r="B4" s="18" t="s">
        <v>28</v>
      </c>
      <c r="C4" s="18"/>
      <c r="D4" s="18"/>
      <c r="E4" s="19"/>
      <c r="F4" s="19"/>
    </row>
    <row r="5" spans="1:6" ht="14.25" x14ac:dyDescent="0.2">
      <c r="A5" s="21"/>
      <c r="B5" s="8">
        <v>1950</v>
      </c>
      <c r="C5" s="8">
        <v>1975</v>
      </c>
      <c r="D5" s="8">
        <v>2000</v>
      </c>
      <c r="E5" s="8">
        <v>2023</v>
      </c>
      <c r="F5" s="8" t="s">
        <v>33</v>
      </c>
    </row>
    <row r="6" spans="1:6" ht="12.75" customHeight="1" x14ac:dyDescent="0.2">
      <c r="A6" s="7" t="s">
        <v>8</v>
      </c>
      <c r="B6" s="12">
        <v>2493092.8480000002</v>
      </c>
      <c r="C6" s="12">
        <v>4070735.2769999998</v>
      </c>
      <c r="D6" s="12">
        <v>6171702.9929999998</v>
      </c>
      <c r="E6" s="12">
        <v>8091734.9299999997</v>
      </c>
      <c r="F6" s="12">
        <v>9989232.2919999994</v>
      </c>
    </row>
    <row r="7" spans="1:6" ht="12.75" customHeight="1" x14ac:dyDescent="0.2">
      <c r="A7" s="7" t="s">
        <v>6</v>
      </c>
      <c r="B7" s="12">
        <v>813408.10100000002</v>
      </c>
      <c r="C7" s="12">
        <v>1049975.5009999999</v>
      </c>
      <c r="D7" s="12">
        <v>1190682.0279999999</v>
      </c>
      <c r="E7" s="12">
        <v>1284500.5220000001</v>
      </c>
      <c r="F7" s="12">
        <v>1250825.3060000001</v>
      </c>
    </row>
    <row r="8" spans="1:6" ht="12.75" customHeight="1" x14ac:dyDescent="0.2">
      <c r="A8" s="7" t="s">
        <v>5</v>
      </c>
      <c r="B8" s="12">
        <v>1679684.746</v>
      </c>
      <c r="C8" s="12">
        <v>3020759.7769999998</v>
      </c>
      <c r="D8" s="12">
        <v>4981020.9649999999</v>
      </c>
      <c r="E8" s="12">
        <v>6807234.4069999997</v>
      </c>
      <c r="F8" s="12">
        <v>8738406.9859999996</v>
      </c>
    </row>
    <row r="9" spans="1:6" ht="12.75" customHeight="1" x14ac:dyDescent="0.2">
      <c r="A9" s="7" t="s">
        <v>12</v>
      </c>
      <c r="B9" s="12"/>
      <c r="C9" s="12"/>
      <c r="D9" s="12"/>
      <c r="E9" s="12"/>
      <c r="F9" s="12"/>
    </row>
    <row r="10" spans="1:6" ht="12.75" customHeight="1" x14ac:dyDescent="0.2">
      <c r="A10" s="7" t="s">
        <v>7</v>
      </c>
      <c r="B10" s="12">
        <v>198760.114</v>
      </c>
      <c r="C10" s="12">
        <v>356932.38199999998</v>
      </c>
      <c r="D10" s="12">
        <v>673774.11899999995</v>
      </c>
      <c r="E10" s="12">
        <v>1161055.55</v>
      </c>
      <c r="F10" s="12">
        <v>2237786.5010000002</v>
      </c>
    </row>
    <row r="11" spans="1:6" ht="12.75" customHeight="1" x14ac:dyDescent="0.2">
      <c r="A11" s="7" t="s">
        <v>13</v>
      </c>
      <c r="B11" s="12">
        <f>B8-B10</f>
        <v>1480924.632</v>
      </c>
      <c r="C11" s="12">
        <f>C8-C10</f>
        <v>2663827.3949999996</v>
      </c>
      <c r="D11" s="12">
        <f>D8-D10</f>
        <v>4307246.8459999999</v>
      </c>
      <c r="E11" s="12">
        <f>E8-E10</f>
        <v>5646178.8569999998</v>
      </c>
      <c r="F11" s="12">
        <f>F8-F10</f>
        <v>6500620.4849999994</v>
      </c>
    </row>
    <row r="12" spans="1:6" ht="25.5" customHeight="1" x14ac:dyDescent="0.2">
      <c r="B12" s="18" t="s">
        <v>39</v>
      </c>
      <c r="C12" s="18"/>
      <c r="D12" s="18"/>
      <c r="E12" s="18"/>
      <c r="F12" s="18"/>
    </row>
    <row r="13" spans="1:6" ht="12.75" customHeight="1" x14ac:dyDescent="0.2">
      <c r="A13" s="13" t="s">
        <v>42</v>
      </c>
      <c r="B13" s="12">
        <v>692711.42799999996</v>
      </c>
      <c r="C13" s="12">
        <v>920485.04200000002</v>
      </c>
      <c r="D13" s="12">
        <v>1096764.3060000001</v>
      </c>
      <c r="E13" s="12">
        <v>1261155.608</v>
      </c>
      <c r="F13" s="12">
        <v>1278995.4609999999</v>
      </c>
    </row>
    <row r="14" spans="1:6" ht="12.75" customHeight="1" x14ac:dyDescent="0.2">
      <c r="A14" s="13" t="s">
        <v>43</v>
      </c>
      <c r="B14" s="12">
        <v>1682184.4650000001</v>
      </c>
      <c r="C14" s="12">
        <v>2936885.5419999999</v>
      </c>
      <c r="D14" s="12">
        <v>4659565.9680000003</v>
      </c>
      <c r="E14" s="12">
        <v>6064768.0290000001</v>
      </c>
      <c r="F14" s="12">
        <v>7142526.5690000001</v>
      </c>
    </row>
    <row r="15" spans="1:6" ht="12.75" customHeight="1" x14ac:dyDescent="0.2">
      <c r="A15" s="13" t="s">
        <v>40</v>
      </c>
      <c r="B15" s="12">
        <v>112417.079</v>
      </c>
      <c r="C15" s="12">
        <v>199687.43900000001</v>
      </c>
      <c r="D15" s="12">
        <v>390079.728</v>
      </c>
      <c r="E15" s="12">
        <v>736466.397</v>
      </c>
      <c r="F15" s="12">
        <v>1535318.69</v>
      </c>
    </row>
    <row r="16" spans="1:6" ht="12.75" customHeight="1" x14ac:dyDescent="0.2">
      <c r="A16" s="13" t="s">
        <v>41</v>
      </c>
      <c r="B16" s="12">
        <f>B6-B13-B14-B15</f>
        <v>5779.8760000003094</v>
      </c>
      <c r="C16" s="12">
        <f>C6-C13-C14-C15</f>
        <v>13677.253999999957</v>
      </c>
      <c r="D16" s="12">
        <f>D6-D13-D14-D15</f>
        <v>25292.990999999573</v>
      </c>
      <c r="E16" s="12">
        <f>E6-E13-E14-E15</f>
        <v>29344.8959999996</v>
      </c>
      <c r="F16" s="12">
        <f>F6-F13-F14-F15</f>
        <v>32391.57200000016</v>
      </c>
    </row>
    <row r="17" spans="1:6" ht="12.75" customHeight="1" x14ac:dyDescent="0.2">
      <c r="A17" s="13"/>
      <c r="B17" s="17">
        <v>5564.3609999999999</v>
      </c>
      <c r="C17" s="17">
        <v>13354.797</v>
      </c>
      <c r="D17" s="17">
        <v>24873.423999999999</v>
      </c>
      <c r="E17" s="17">
        <v>28968.38</v>
      </c>
      <c r="F17" s="17">
        <v>32090.53</v>
      </c>
    </row>
    <row r="18" spans="1:6" ht="25.5" customHeight="1" x14ac:dyDescent="0.2">
      <c r="B18" s="18" t="s">
        <v>25</v>
      </c>
      <c r="C18" s="18"/>
      <c r="D18" s="18"/>
      <c r="E18" s="18"/>
      <c r="F18" s="18"/>
    </row>
    <row r="19" spans="1:6" ht="12.75" customHeight="1" x14ac:dyDescent="0.2">
      <c r="A19" s="7" t="s">
        <v>0</v>
      </c>
      <c r="B19" s="12">
        <v>227776.41899999999</v>
      </c>
      <c r="C19" s="12">
        <v>418433.15899999999</v>
      </c>
      <c r="D19" s="12">
        <v>830582.52800000005</v>
      </c>
      <c r="E19" s="12">
        <v>1480770.5249999999</v>
      </c>
      <c r="F19" s="12">
        <v>2821497.0890000002</v>
      </c>
    </row>
    <row r="20" spans="1:6" ht="12.75" customHeight="1" x14ac:dyDescent="0.2">
      <c r="A20" s="7" t="s">
        <v>1</v>
      </c>
      <c r="B20" s="12">
        <v>1368075.415</v>
      </c>
      <c r="C20" s="12">
        <v>2389170.0260000001</v>
      </c>
      <c r="D20" s="12">
        <v>3747780.304</v>
      </c>
      <c r="E20" s="12">
        <v>4778004.4859999996</v>
      </c>
      <c r="F20" s="12">
        <v>5266840.0029999996</v>
      </c>
    </row>
    <row r="21" spans="1:6" ht="12.75" customHeight="1" x14ac:dyDescent="0.2">
      <c r="A21" s="7" t="s">
        <v>3</v>
      </c>
      <c r="B21" s="12">
        <v>167782.158</v>
      </c>
      <c r="C21" s="12">
        <v>321910.24300000002</v>
      </c>
      <c r="D21" s="12">
        <v>521323.34399999998</v>
      </c>
      <c r="E21" s="12">
        <v>658891.51699999999</v>
      </c>
      <c r="F21" s="12">
        <v>727195.65700000001</v>
      </c>
    </row>
    <row r="22" spans="1:6" ht="12.75" customHeight="1" x14ac:dyDescent="0.2">
      <c r="A22" s="7" t="s">
        <v>4</v>
      </c>
      <c r="B22" s="12">
        <v>168009.33799999999</v>
      </c>
      <c r="C22" s="12">
        <v>242386.61900000001</v>
      </c>
      <c r="D22" s="12">
        <v>312499.98499999999</v>
      </c>
      <c r="E22" s="12">
        <v>382902.74200000003</v>
      </c>
      <c r="F22" s="12">
        <v>436166.36300000001</v>
      </c>
    </row>
    <row r="23" spans="1:6" ht="12.75" customHeight="1" x14ac:dyDescent="0.2">
      <c r="A23" s="7" t="s">
        <v>11</v>
      </c>
      <c r="B23" s="12">
        <v>12582.044</v>
      </c>
      <c r="C23" s="12">
        <v>21555.565999999999</v>
      </c>
      <c r="D23" s="12">
        <v>31352.624</v>
      </c>
      <c r="E23" s="12">
        <v>45562.786999999997</v>
      </c>
      <c r="F23" s="12">
        <v>61373.34</v>
      </c>
    </row>
    <row r="24" spans="1:6" ht="12.75" customHeight="1" x14ac:dyDescent="0.2">
      <c r="A24" s="7" t="s">
        <v>2</v>
      </c>
      <c r="B24" s="12">
        <v>548867.473</v>
      </c>
      <c r="C24" s="12">
        <v>677279.66500000004</v>
      </c>
      <c r="D24" s="12">
        <v>728164.20900000003</v>
      </c>
      <c r="E24" s="12">
        <v>745602.875</v>
      </c>
      <c r="F24" s="12">
        <v>676159.84</v>
      </c>
    </row>
    <row r="25" spans="1:6" ht="25.5" customHeight="1" x14ac:dyDescent="0.2">
      <c r="A25" s="9"/>
      <c r="B25" s="18" t="s">
        <v>31</v>
      </c>
      <c r="C25" s="18"/>
      <c r="D25" s="18"/>
      <c r="E25" s="18"/>
      <c r="F25" s="18"/>
    </row>
    <row r="26" spans="1:6" ht="12.75" customHeight="1" x14ac:dyDescent="0.2">
      <c r="A26" s="11" t="s">
        <v>10</v>
      </c>
      <c r="B26" s="12">
        <v>346278.821</v>
      </c>
      <c r="C26" s="12">
        <v>611309.53500000003</v>
      </c>
      <c r="D26" s="12">
        <v>1057922.733</v>
      </c>
      <c r="E26" s="12">
        <v>1438069.5959999999</v>
      </c>
      <c r="F26" s="12">
        <v>1700951.7139999999</v>
      </c>
    </row>
    <row r="27" spans="1:6" ht="12.75" customHeight="1" x14ac:dyDescent="0.2">
      <c r="A27" s="11" t="s">
        <v>14</v>
      </c>
      <c r="B27" s="12">
        <v>37283.01</v>
      </c>
      <c r="C27" s="12">
        <v>63410.815000000002</v>
      </c>
      <c r="D27" s="12">
        <v>126382.49400000001</v>
      </c>
      <c r="E27" s="12">
        <v>227882.94500000001</v>
      </c>
      <c r="F27" s="12">
        <v>399785.26699999999</v>
      </c>
    </row>
    <row r="28" spans="1:6" ht="12.75" customHeight="1" x14ac:dyDescent="0.2">
      <c r="A28" s="11" t="s">
        <v>15</v>
      </c>
      <c r="B28" s="12">
        <v>35849.26</v>
      </c>
      <c r="C28" s="12">
        <v>69461.175000000003</v>
      </c>
      <c r="D28" s="12">
        <v>154879.12700000001</v>
      </c>
      <c r="E28" s="12">
        <v>247504.495</v>
      </c>
      <c r="F28" s="12">
        <v>414441.12</v>
      </c>
    </row>
    <row r="29" spans="1:6" ht="12.75" customHeight="1" x14ac:dyDescent="0.2">
      <c r="A29" s="11" t="s">
        <v>16</v>
      </c>
      <c r="B29" s="12">
        <v>12294.287</v>
      </c>
      <c r="C29" s="12">
        <v>23021.100999999999</v>
      </c>
      <c r="D29" s="12">
        <v>50507.442000000003</v>
      </c>
      <c r="E29" s="12">
        <v>105789.731</v>
      </c>
      <c r="F29" s="12">
        <v>266679.13299999997</v>
      </c>
    </row>
    <row r="30" spans="1:6" ht="12.75" customHeight="1" x14ac:dyDescent="0.2">
      <c r="A30" s="11" t="s">
        <v>17</v>
      </c>
      <c r="B30" s="12">
        <v>17670.412</v>
      </c>
      <c r="C30" s="12">
        <v>31723.252</v>
      </c>
      <c r="D30" s="12">
        <v>67411.494000000006</v>
      </c>
      <c r="E30" s="12">
        <v>128691.692</v>
      </c>
      <c r="F30" s="12">
        <v>260708.34</v>
      </c>
    </row>
    <row r="31" spans="1:6" ht="12.75" customHeight="1" x14ac:dyDescent="0.2">
      <c r="A31" s="11" t="s">
        <v>18</v>
      </c>
      <c r="B31" s="12">
        <v>7625.1549999999997</v>
      </c>
      <c r="C31" s="12">
        <v>16138.361000000001</v>
      </c>
      <c r="D31" s="12">
        <v>34260.139000000003</v>
      </c>
      <c r="E31" s="12">
        <v>66617.606</v>
      </c>
      <c r="F31" s="12">
        <v>156850.592</v>
      </c>
    </row>
    <row r="32" spans="1:6" ht="12.75" customHeight="1" x14ac:dyDescent="0.2">
      <c r="A32" s="11" t="s">
        <v>38</v>
      </c>
      <c r="B32" s="12">
        <v>21148.164000000001</v>
      </c>
      <c r="C32" s="12">
        <v>38875.326999999997</v>
      </c>
      <c r="D32" s="12">
        <v>73083.284</v>
      </c>
      <c r="E32" s="12">
        <v>114535.772</v>
      </c>
      <c r="F32" s="12">
        <v>174845.20600000001</v>
      </c>
    </row>
    <row r="33" spans="1:6" ht="12.75" customHeight="1" x14ac:dyDescent="0.2">
      <c r="A33" s="11" t="s">
        <v>29</v>
      </c>
      <c r="B33" s="12">
        <v>4551.8689999999997</v>
      </c>
      <c r="C33" s="12">
        <v>6842.9470000000001</v>
      </c>
      <c r="D33" s="12">
        <v>16194.869000000001</v>
      </c>
      <c r="E33" s="12">
        <v>36749.906000000003</v>
      </c>
      <c r="F33" s="12">
        <v>90647.914000000004</v>
      </c>
    </row>
    <row r="34" spans="1:6" ht="12.75" customHeight="1" x14ac:dyDescent="0.2">
      <c r="A34" s="11" t="s">
        <v>22</v>
      </c>
      <c r="B34" s="12">
        <v>41206.856</v>
      </c>
      <c r="C34" s="12">
        <v>77854.350999999995</v>
      </c>
      <c r="D34" s="12">
        <v>134544.304</v>
      </c>
      <c r="E34" s="12">
        <v>171466.99</v>
      </c>
      <c r="F34" s="12">
        <v>223149.35800000001</v>
      </c>
    </row>
    <row r="35" spans="1:6" ht="12.75" customHeight="1" x14ac:dyDescent="0.2">
      <c r="A35" s="11" t="s">
        <v>30</v>
      </c>
      <c r="B35" s="12">
        <v>7776.1760000000004</v>
      </c>
      <c r="C35" s="12">
        <v>12773.954</v>
      </c>
      <c r="D35" s="12">
        <v>20130.327000000001</v>
      </c>
      <c r="E35" s="12">
        <v>41454.760999999999</v>
      </c>
      <c r="F35" s="12">
        <v>90362.736000000004</v>
      </c>
    </row>
    <row r="36" spans="1:6" ht="25.5" customHeight="1" x14ac:dyDescent="0.2">
      <c r="A36" s="11"/>
      <c r="B36" s="18" t="s">
        <v>32</v>
      </c>
      <c r="C36" s="18"/>
      <c r="D36" s="18"/>
      <c r="E36" s="18"/>
      <c r="F36" s="18"/>
    </row>
    <row r="37" spans="1:6" x14ac:dyDescent="0.2">
      <c r="A37" s="11" t="s">
        <v>10</v>
      </c>
      <c r="B37" s="12">
        <v>346278.821</v>
      </c>
      <c r="C37" s="12">
        <v>611309.53500000003</v>
      </c>
      <c r="D37" s="12">
        <v>1057922.733</v>
      </c>
      <c r="E37" s="12">
        <v>1438069.5959999999</v>
      </c>
      <c r="F37" s="12">
        <v>1700951.7139999999</v>
      </c>
    </row>
    <row r="38" spans="1:6" ht="14.25" x14ac:dyDescent="0.2">
      <c r="A38" s="11" t="s">
        <v>26</v>
      </c>
      <c r="B38" s="12">
        <v>544044.35800000001</v>
      </c>
      <c r="C38" s="12">
        <v>916116.79299999995</v>
      </c>
      <c r="D38" s="12">
        <v>1269581.175</v>
      </c>
      <c r="E38" s="12">
        <v>1422584.933</v>
      </c>
      <c r="F38" s="12">
        <v>1135127.1910000001</v>
      </c>
    </row>
    <row r="39" spans="1:6" x14ac:dyDescent="0.2">
      <c r="A39" s="11" t="s">
        <v>19</v>
      </c>
      <c r="B39" s="12">
        <v>154202.68</v>
      </c>
      <c r="C39" s="12">
        <v>219129.30100000001</v>
      </c>
      <c r="D39" s="12">
        <v>281484.13099999999</v>
      </c>
      <c r="E39" s="12">
        <v>343477.33500000002</v>
      </c>
      <c r="F39" s="12">
        <v>388918.39399999997</v>
      </c>
    </row>
    <row r="40" spans="1:6" x14ac:dyDescent="0.2">
      <c r="A40" s="11" t="s">
        <v>20</v>
      </c>
      <c r="B40" s="12">
        <v>68799.024999999994</v>
      </c>
      <c r="C40" s="12">
        <v>131843.848</v>
      </c>
      <c r="D40" s="12">
        <v>216077.79</v>
      </c>
      <c r="E40" s="12">
        <v>281190.06699999998</v>
      </c>
      <c r="F40" s="12">
        <v>322529.33299999998</v>
      </c>
    </row>
    <row r="41" spans="1:6" x14ac:dyDescent="0.2">
      <c r="A41" s="11" t="s">
        <v>15</v>
      </c>
      <c r="B41" s="12">
        <v>35849.26</v>
      </c>
      <c r="C41" s="12">
        <v>69461.175000000003</v>
      </c>
      <c r="D41" s="12">
        <v>154879.12700000001</v>
      </c>
      <c r="E41" s="12">
        <v>247504.495</v>
      </c>
      <c r="F41" s="12">
        <v>414441.12</v>
      </c>
    </row>
    <row r="42" spans="1:6" x14ac:dyDescent="0.2">
      <c r="A42" s="11" t="s">
        <v>14</v>
      </c>
      <c r="B42" s="12">
        <v>37283.01</v>
      </c>
      <c r="C42" s="12">
        <v>63410.815000000002</v>
      </c>
      <c r="D42" s="12">
        <v>126382.49400000001</v>
      </c>
      <c r="E42" s="12">
        <v>227882.94500000001</v>
      </c>
      <c r="F42" s="12">
        <v>399785.26699999999</v>
      </c>
    </row>
    <row r="43" spans="1:6" x14ac:dyDescent="0.2">
      <c r="A43" s="11" t="s">
        <v>21</v>
      </c>
      <c r="B43" s="12">
        <v>53408.550999999999</v>
      </c>
      <c r="C43" s="12">
        <v>107619.565</v>
      </c>
      <c r="D43" s="12">
        <v>174018.28200000001</v>
      </c>
      <c r="E43" s="12">
        <v>211140.72899999999</v>
      </c>
      <c r="F43" s="12">
        <v>211038.80100000001</v>
      </c>
    </row>
    <row r="44" spans="1:6" x14ac:dyDescent="0.2">
      <c r="A44" s="11" t="s">
        <v>22</v>
      </c>
      <c r="B44" s="12">
        <v>41206.856</v>
      </c>
      <c r="C44" s="12">
        <v>77854.350999999995</v>
      </c>
      <c r="D44" s="12">
        <v>134544.304</v>
      </c>
      <c r="E44" s="12">
        <v>171466.99</v>
      </c>
      <c r="F44" s="12">
        <v>223149.35800000001</v>
      </c>
    </row>
    <row r="45" spans="1:6" x14ac:dyDescent="0.2">
      <c r="A45" s="11" t="s">
        <v>23</v>
      </c>
      <c r="B45" s="12">
        <v>103392.36</v>
      </c>
      <c r="C45" s="12">
        <v>134136.098</v>
      </c>
      <c r="D45" s="12">
        <v>146717.783</v>
      </c>
      <c r="E45" s="12">
        <v>145440.5</v>
      </c>
      <c r="F45" s="12">
        <v>132893.46900000001</v>
      </c>
    </row>
    <row r="46" spans="1:6" x14ac:dyDescent="0.2">
      <c r="A46" s="11" t="s">
        <v>24</v>
      </c>
      <c r="B46" s="12">
        <v>27587.938999999998</v>
      </c>
      <c r="C46" s="12">
        <v>58982.400000000001</v>
      </c>
      <c r="D46" s="12">
        <v>98625.551999999996</v>
      </c>
      <c r="E46" s="12">
        <v>129739.75900000001</v>
      </c>
      <c r="F46" s="12">
        <v>149893.28599999999</v>
      </c>
    </row>
    <row r="47" spans="1:6" ht="25.5" customHeight="1" x14ac:dyDescent="0.2">
      <c r="A47" s="20"/>
      <c r="B47" s="21"/>
      <c r="C47" s="21"/>
      <c r="D47" s="21"/>
      <c r="E47" s="21"/>
      <c r="F47" s="21"/>
    </row>
    <row r="48" spans="1:6" ht="25.5" customHeight="1" x14ac:dyDescent="0.2">
      <c r="A48" s="22"/>
      <c r="B48" s="18" t="s">
        <v>9</v>
      </c>
      <c r="C48" s="18"/>
      <c r="D48" s="18"/>
      <c r="E48" s="19"/>
      <c r="F48" s="19"/>
    </row>
    <row r="49" spans="1:6" ht="14.25" x14ac:dyDescent="0.2">
      <c r="A49" s="21"/>
      <c r="B49" s="8">
        <v>1950</v>
      </c>
      <c r="C49" s="8">
        <v>1975</v>
      </c>
      <c r="D49" s="8">
        <v>2000</v>
      </c>
      <c r="E49" s="8">
        <v>2023</v>
      </c>
      <c r="F49" s="8" t="s">
        <v>33</v>
      </c>
    </row>
    <row r="50" spans="1:6" x14ac:dyDescent="0.2">
      <c r="A50" s="7" t="s">
        <v>8</v>
      </c>
      <c r="B50" s="10">
        <f t="shared" ref="B50:F55" si="0">100/B$6*B6</f>
        <v>100</v>
      </c>
      <c r="C50" s="10">
        <f t="shared" si="0"/>
        <v>100</v>
      </c>
      <c r="D50" s="10">
        <f t="shared" si="0"/>
        <v>100</v>
      </c>
      <c r="E50" s="10">
        <f t="shared" si="0"/>
        <v>100</v>
      </c>
      <c r="F50" s="10">
        <f t="shared" si="0"/>
        <v>100.00000000000001</v>
      </c>
    </row>
    <row r="51" spans="1:6" x14ac:dyDescent="0.2">
      <c r="A51" s="7" t="s">
        <v>6</v>
      </c>
      <c r="B51" s="10">
        <f t="shared" si="0"/>
        <v>32.626466425128498</v>
      </c>
      <c r="C51" s="10">
        <f t="shared" si="0"/>
        <v>25.793264104704885</v>
      </c>
      <c r="D51" s="10">
        <f t="shared" si="0"/>
        <v>19.292600913402378</v>
      </c>
      <c r="E51" s="10">
        <f t="shared" si="0"/>
        <v>15.874228865774279</v>
      </c>
      <c r="F51" s="10">
        <f t="shared" si="0"/>
        <v>12.52173609979757</v>
      </c>
    </row>
    <row r="52" spans="1:6" x14ac:dyDescent="0.2">
      <c r="A52" s="7" t="s">
        <v>5</v>
      </c>
      <c r="B52" s="10">
        <f t="shared" si="0"/>
        <v>67.373533534760668</v>
      </c>
      <c r="C52" s="10">
        <f t="shared" si="0"/>
        <v>74.206735919860691</v>
      </c>
      <c r="D52" s="10">
        <f t="shared" si="0"/>
        <v>80.707399086597619</v>
      </c>
      <c r="E52" s="10">
        <f t="shared" si="0"/>
        <v>84.125771121867444</v>
      </c>
      <c r="F52" s="10">
        <f t="shared" si="0"/>
        <v>87.478263900202435</v>
      </c>
    </row>
    <row r="53" spans="1:6" x14ac:dyDescent="0.2">
      <c r="A53" s="7" t="s">
        <v>12</v>
      </c>
      <c r="B53" s="10"/>
      <c r="C53" s="10"/>
      <c r="D53" s="10"/>
      <c r="E53" s="10"/>
      <c r="F53" s="10"/>
    </row>
    <row r="54" spans="1:6" x14ac:dyDescent="0.2">
      <c r="A54" s="7" t="s">
        <v>7</v>
      </c>
      <c r="B54" s="10">
        <f t="shared" si="0"/>
        <v>7.9724312778582878</v>
      </c>
      <c r="C54" s="10">
        <f t="shared" si="0"/>
        <v>8.7682533427486256</v>
      </c>
      <c r="D54" s="10">
        <f t="shared" si="0"/>
        <v>10.917150740471479</v>
      </c>
      <c r="E54" s="10">
        <f t="shared" si="0"/>
        <v>14.348660207533518</v>
      </c>
      <c r="F54" s="10">
        <f t="shared" si="0"/>
        <v>22.401986815264667</v>
      </c>
    </row>
    <row r="55" spans="1:6" x14ac:dyDescent="0.2">
      <c r="A55" s="7" t="s">
        <v>13</v>
      </c>
      <c r="B55" s="10">
        <f t="shared" si="0"/>
        <v>59.401102256902377</v>
      </c>
      <c r="C55" s="10">
        <f t="shared" si="0"/>
        <v>65.438482577112069</v>
      </c>
      <c r="D55" s="10">
        <f t="shared" si="0"/>
        <v>69.790248346126134</v>
      </c>
      <c r="E55" s="10">
        <f t="shared" si="0"/>
        <v>69.777110914333917</v>
      </c>
      <c r="F55" s="10">
        <f t="shared" si="0"/>
        <v>65.076277084937772</v>
      </c>
    </row>
    <row r="56" spans="1:6" ht="25.5" customHeight="1" x14ac:dyDescent="0.2">
      <c r="B56" s="18" t="s">
        <v>39</v>
      </c>
      <c r="C56" s="18"/>
      <c r="D56" s="18"/>
      <c r="E56" s="18"/>
      <c r="F56" s="18"/>
    </row>
    <row r="57" spans="1:6" ht="12.75" customHeight="1" x14ac:dyDescent="0.2">
      <c r="A57" s="13" t="s">
        <v>42</v>
      </c>
      <c r="B57" s="10">
        <f t="shared" ref="B57:F60" si="1">100/B$6*B13</f>
        <v>27.785223825727321</v>
      </c>
      <c r="C57" s="10">
        <f t="shared" si="1"/>
        <v>22.612255019401992</v>
      </c>
      <c r="D57" s="10">
        <f t="shared" si="1"/>
        <v>17.770853640299279</v>
      </c>
      <c r="E57" s="10">
        <f t="shared" si="1"/>
        <v>15.58572566835182</v>
      </c>
      <c r="F57" s="10">
        <f t="shared" si="1"/>
        <v>12.803741304767728</v>
      </c>
    </row>
    <row r="58" spans="1:6" ht="12.75" customHeight="1" x14ac:dyDescent="0.2">
      <c r="A58" s="13" t="s">
        <v>43</v>
      </c>
      <c r="B58" s="10">
        <f t="shared" si="1"/>
        <v>67.473799315154906</v>
      </c>
      <c r="C58" s="10">
        <f t="shared" si="1"/>
        <v>72.146316135899397</v>
      </c>
      <c r="D58" s="10">
        <f t="shared" si="1"/>
        <v>75.49886916601335</v>
      </c>
      <c r="E58" s="10">
        <f t="shared" si="1"/>
        <v>74.950156937481395</v>
      </c>
      <c r="F58" s="10">
        <f t="shared" si="1"/>
        <v>71.5022572327223</v>
      </c>
    </row>
    <row r="59" spans="1:6" ht="12.75" customHeight="1" x14ac:dyDescent="0.2">
      <c r="A59" s="13" t="s">
        <v>40</v>
      </c>
      <c r="B59" s="10">
        <f t="shared" si="1"/>
        <v>4.5091412897110033</v>
      </c>
      <c r="C59" s="10">
        <f t="shared" si="1"/>
        <v>4.9054390770200902</v>
      </c>
      <c r="D59" s="10">
        <f t="shared" si="1"/>
        <v>6.3204552850717519</v>
      </c>
      <c r="E59" s="10">
        <f t="shared" si="1"/>
        <v>9.1014646842861922</v>
      </c>
      <c r="F59" s="10">
        <f t="shared" si="1"/>
        <v>15.369736583556866</v>
      </c>
    </row>
    <row r="60" spans="1:6" ht="12.75" customHeight="1" x14ac:dyDescent="0.2">
      <c r="A60" s="13" t="s">
        <v>41</v>
      </c>
      <c r="B60" s="10">
        <f t="shared" si="1"/>
        <v>0.231835569406772</v>
      </c>
      <c r="C60" s="10">
        <f t="shared" si="1"/>
        <v>0.33598976767852246</v>
      </c>
      <c r="D60" s="10">
        <f t="shared" si="1"/>
        <v>0.40982190861561396</v>
      </c>
      <c r="E60" s="10">
        <f t="shared" si="1"/>
        <v>0.36265270988059423</v>
      </c>
      <c r="F60" s="10">
        <f t="shared" si="1"/>
        <v>0.32426487895312389</v>
      </c>
    </row>
    <row r="61" spans="1:6" ht="12.75" customHeight="1" x14ac:dyDescent="0.2">
      <c r="A61" s="13"/>
      <c r="B61" s="12"/>
      <c r="C61" s="12"/>
      <c r="D61" s="12"/>
      <c r="E61" s="12"/>
      <c r="F61" s="12"/>
    </row>
    <row r="62" spans="1:6" ht="25.5" customHeight="1" x14ac:dyDescent="0.2">
      <c r="B62" s="18" t="s">
        <v>25</v>
      </c>
      <c r="C62" s="18"/>
      <c r="D62" s="18"/>
      <c r="E62" s="18"/>
      <c r="F62" s="18"/>
    </row>
    <row r="63" spans="1:6" x14ac:dyDescent="0.2">
      <c r="A63" s="7" t="s">
        <v>0</v>
      </c>
      <c r="B63" s="10">
        <f t="shared" ref="B63:F68" si="2">100/B$6*B19</f>
        <v>9.1362990825923696</v>
      </c>
      <c r="C63" s="10">
        <f t="shared" si="2"/>
        <v>10.279056006520072</v>
      </c>
      <c r="D63" s="10">
        <f t="shared" si="2"/>
        <v>13.457914759379285</v>
      </c>
      <c r="E63" s="10">
        <f t="shared" si="2"/>
        <v>18.299790314559896</v>
      </c>
      <c r="F63" s="10">
        <f t="shared" si="2"/>
        <v>28.245384695474858</v>
      </c>
    </row>
    <row r="64" spans="1:6" x14ac:dyDescent="0.2">
      <c r="A64" s="7" t="s">
        <v>1</v>
      </c>
      <c r="B64" s="10">
        <f t="shared" si="2"/>
        <v>54.874627557392913</v>
      </c>
      <c r="C64" s="10">
        <f t="shared" si="2"/>
        <v>58.691363191780454</v>
      </c>
      <c r="D64" s="10">
        <f t="shared" si="2"/>
        <v>60.725221357067333</v>
      </c>
      <c r="E64" s="10">
        <f t="shared" si="2"/>
        <v>59.047961003833819</v>
      </c>
      <c r="F64" s="10">
        <f t="shared" si="2"/>
        <v>52.725172956664686</v>
      </c>
    </row>
    <row r="65" spans="1:6" x14ac:dyDescent="0.2">
      <c r="A65" s="7" t="s">
        <v>3</v>
      </c>
      <c r="B65" s="10">
        <f t="shared" si="2"/>
        <v>6.7298800417560694</v>
      </c>
      <c r="C65" s="10">
        <f t="shared" si="2"/>
        <v>7.9079139539930345</v>
      </c>
      <c r="D65" s="10">
        <f t="shared" si="2"/>
        <v>8.4469933921202873</v>
      </c>
      <c r="E65" s="10">
        <f t="shared" si="2"/>
        <v>8.1427718863746819</v>
      </c>
      <c r="F65" s="10">
        <f t="shared" si="2"/>
        <v>7.2797952409454298</v>
      </c>
    </row>
    <row r="66" spans="1:6" x14ac:dyDescent="0.2">
      <c r="A66" s="7" t="s">
        <v>4</v>
      </c>
      <c r="B66" s="10">
        <f t="shared" si="2"/>
        <v>6.7389924179831411</v>
      </c>
      <c r="C66" s="10">
        <f t="shared" si="2"/>
        <v>5.9543694813441936</v>
      </c>
      <c r="D66" s="10">
        <f t="shared" si="2"/>
        <v>5.0634320114632905</v>
      </c>
      <c r="E66" s="10">
        <f t="shared" si="2"/>
        <v>4.7320228024325566</v>
      </c>
      <c r="F66" s="10">
        <f t="shared" si="2"/>
        <v>4.366365204554401</v>
      </c>
    </row>
    <row r="67" spans="1:6" x14ac:dyDescent="0.2">
      <c r="A67" s="7" t="s">
        <v>11</v>
      </c>
      <c r="B67" s="10">
        <f t="shared" si="2"/>
        <v>0.50467610984057498</v>
      </c>
      <c r="C67" s="10">
        <f t="shared" si="2"/>
        <v>0.52952512342894853</v>
      </c>
      <c r="D67" s="10">
        <f t="shared" si="2"/>
        <v>0.50800604040020114</v>
      </c>
      <c r="E67" s="10">
        <f t="shared" si="2"/>
        <v>0.56307809628163386</v>
      </c>
      <c r="F67" s="10">
        <f t="shared" si="2"/>
        <v>0.61439496255534676</v>
      </c>
    </row>
    <row r="68" spans="1:6" x14ac:dyDescent="0.2">
      <c r="A68" s="7" t="s">
        <v>2</v>
      </c>
      <c r="B68" s="10">
        <f t="shared" si="2"/>
        <v>22.015524750324097</v>
      </c>
      <c r="C68" s="10">
        <f t="shared" si="2"/>
        <v>16.637772267498889</v>
      </c>
      <c r="D68" s="10">
        <f t="shared" si="2"/>
        <v>11.798432455772586</v>
      </c>
      <c r="E68" s="10">
        <f t="shared" si="2"/>
        <v>9.2143759212339909</v>
      </c>
      <c r="F68" s="10">
        <f t="shared" si="2"/>
        <v>6.7688869398052844</v>
      </c>
    </row>
    <row r="69" spans="1:6" ht="25.5" customHeight="1" x14ac:dyDescent="0.2">
      <c r="A69" s="9"/>
      <c r="B69" s="18" t="s">
        <v>31</v>
      </c>
      <c r="C69" s="18"/>
      <c r="D69" s="18"/>
      <c r="E69" s="18"/>
      <c r="F69" s="18"/>
    </row>
    <row r="70" spans="1:6" x14ac:dyDescent="0.2">
      <c r="A70" s="11" t="s">
        <v>10</v>
      </c>
      <c r="B70" s="10">
        <f>100/B$6*B26</f>
        <v>13.889527671534195</v>
      </c>
      <c r="C70" s="10">
        <f>100/C$6*C26</f>
        <v>15.017177325530128</v>
      </c>
      <c r="D70" s="10">
        <f>100/D$6*D26</f>
        <v>17.141504284958387</v>
      </c>
      <c r="E70" s="10">
        <f>100/E$6*E26</f>
        <v>17.772079886952007</v>
      </c>
      <c r="F70" s="10">
        <f>100/F$6*F26</f>
        <v>17.027852234072366</v>
      </c>
    </row>
    <row r="71" spans="1:6" x14ac:dyDescent="0.2">
      <c r="A71" s="11" t="s">
        <v>14</v>
      </c>
      <c r="B71" s="10">
        <f t="shared" ref="B71:F71" si="3">100/B$6*B27</f>
        <v>1.4954521260573603</v>
      </c>
      <c r="C71" s="10">
        <f t="shared" si="3"/>
        <v>1.557723867682492</v>
      </c>
      <c r="D71" s="10">
        <f t="shared" si="3"/>
        <v>2.0477734288792599</v>
      </c>
      <c r="E71" s="10">
        <f t="shared" si="3"/>
        <v>2.8162433269424958</v>
      </c>
      <c r="F71" s="10">
        <f t="shared" si="3"/>
        <v>4.0021620812659746</v>
      </c>
    </row>
    <row r="72" spans="1:6" x14ac:dyDescent="0.2">
      <c r="A72" s="11" t="s">
        <v>15</v>
      </c>
      <c r="B72" s="10">
        <f t="shared" ref="B72:F72" si="4">100/B$6*B28</f>
        <v>1.4379432370021381</v>
      </c>
      <c r="C72" s="10">
        <f t="shared" si="4"/>
        <v>1.706354510264068</v>
      </c>
      <c r="D72" s="10">
        <f t="shared" si="4"/>
        <v>2.5095038950459099</v>
      </c>
      <c r="E72" s="10">
        <f t="shared" si="4"/>
        <v>3.0587321154376967</v>
      </c>
      <c r="F72" s="10">
        <f t="shared" si="4"/>
        <v>4.1488785913198791</v>
      </c>
    </row>
    <row r="73" spans="1:6" x14ac:dyDescent="0.2">
      <c r="A73" s="11" t="s">
        <v>16</v>
      </c>
      <c r="B73" s="10">
        <f t="shared" ref="B73:F73" si="5">100/B$6*B29</f>
        <v>0.49313394043317227</v>
      </c>
      <c r="C73" s="10">
        <f t="shared" si="5"/>
        <v>0.56552685039656536</v>
      </c>
      <c r="D73" s="10">
        <f t="shared" si="5"/>
        <v>0.81837123492958086</v>
      </c>
      <c r="E73" s="10">
        <f t="shared" si="5"/>
        <v>1.3073800849282147</v>
      </c>
      <c r="F73" s="10">
        <f t="shared" si="5"/>
        <v>2.6696659483389258</v>
      </c>
    </row>
    <row r="74" spans="1:6" x14ac:dyDescent="0.2">
      <c r="A74" s="11" t="s">
        <v>17</v>
      </c>
      <c r="B74" s="10">
        <f t="shared" ref="B74:F74" si="6">100/B$6*B30</f>
        <v>0.70877472590623702</v>
      </c>
      <c r="C74" s="10">
        <f t="shared" si="6"/>
        <v>0.77930029445144888</v>
      </c>
      <c r="D74" s="10">
        <f t="shared" si="6"/>
        <v>1.0922673057413606</v>
      </c>
      <c r="E74" s="10">
        <f t="shared" si="6"/>
        <v>1.5904091410962717</v>
      </c>
      <c r="F74" s="10">
        <f t="shared" si="6"/>
        <v>2.6098936572812659</v>
      </c>
    </row>
    <row r="75" spans="1:6" x14ac:dyDescent="0.2">
      <c r="A75" s="11" t="s">
        <v>18</v>
      </c>
      <c r="B75" s="10">
        <f t="shared" ref="B75:F75" si="7">100/B$6*B31</f>
        <v>0.30585122435841178</v>
      </c>
      <c r="C75" s="10">
        <f t="shared" si="7"/>
        <v>0.39644830483532328</v>
      </c>
      <c r="D75" s="10">
        <f t="shared" si="7"/>
        <v>0.55511645714089219</v>
      </c>
      <c r="E75" s="10">
        <f t="shared" si="7"/>
        <v>0.82327963751032074</v>
      </c>
      <c r="F75" s="10">
        <f t="shared" si="7"/>
        <v>1.5701966619158088</v>
      </c>
    </row>
    <row r="76" spans="1:6" x14ac:dyDescent="0.2">
      <c r="A76" s="11" t="s">
        <v>38</v>
      </c>
      <c r="B76" s="10">
        <f t="shared" ref="B76:F76" si="8">100/B$6*B32</f>
        <v>0.84827021251797352</v>
      </c>
      <c r="C76" s="10">
        <f t="shared" si="8"/>
        <v>0.95499521228140027</v>
      </c>
      <c r="D76" s="10">
        <f t="shared" si="8"/>
        <v>1.1841672239071082</v>
      </c>
      <c r="E76" s="10">
        <f t="shared" si="8"/>
        <v>1.4154661885346758</v>
      </c>
      <c r="F76" s="10">
        <f t="shared" si="8"/>
        <v>1.7503367715257454</v>
      </c>
    </row>
    <row r="77" spans="1:6" x14ac:dyDescent="0.2">
      <c r="A77" s="11" t="s">
        <v>29</v>
      </c>
      <c r="B77" s="10">
        <f t="shared" ref="B77:F77" si="9">100/B$6*B33</f>
        <v>0.18257920091710916</v>
      </c>
      <c r="C77" s="10">
        <f t="shared" si="9"/>
        <v>0.16810100717340259</v>
      </c>
      <c r="D77" s="10">
        <f t="shared" si="9"/>
        <v>0.26240519056682354</v>
      </c>
      <c r="E77" s="10">
        <f t="shared" si="9"/>
        <v>0.45416596462830505</v>
      </c>
      <c r="F77" s="10">
        <f t="shared" si="9"/>
        <v>0.90745626240563571</v>
      </c>
    </row>
    <row r="78" spans="1:6" x14ac:dyDescent="0.2">
      <c r="A78" s="11" t="s">
        <v>22</v>
      </c>
      <c r="B78" s="10">
        <f t="shared" ref="B78:F78" si="10">100/B$6*B34</f>
        <v>1.6528408090800473</v>
      </c>
      <c r="C78" s="10">
        <f t="shared" si="10"/>
        <v>1.9125378021971533</v>
      </c>
      <c r="D78" s="10">
        <f t="shared" si="10"/>
        <v>2.1800190993085917</v>
      </c>
      <c r="E78" s="10">
        <f t="shared" si="10"/>
        <v>2.1190386423100493</v>
      </c>
      <c r="F78" s="10">
        <f t="shared" si="10"/>
        <v>2.2338989771887872</v>
      </c>
    </row>
    <row r="79" spans="1:6" x14ac:dyDescent="0.2">
      <c r="A79" s="11" t="s">
        <v>30</v>
      </c>
      <c r="B79" s="10">
        <f>100/B$6*B35</f>
        <v>0.31190880059834813</v>
      </c>
      <c r="C79" s="10">
        <f>100/C$6*C35</f>
        <v>0.31379967329671188</v>
      </c>
      <c r="D79" s="10">
        <f>100/D$6*D35</f>
        <v>0.32617135048190093</v>
      </c>
      <c r="E79" s="10">
        <f>100/E$6*E35</f>
        <v>0.51230992313288748</v>
      </c>
      <c r="F79" s="10">
        <f>100/F$6*F35</f>
        <v>0.90460140838218495</v>
      </c>
    </row>
    <row r="80" spans="1:6" ht="25.5" customHeight="1" x14ac:dyDescent="0.2">
      <c r="A80" s="11"/>
      <c r="B80" s="18" t="s">
        <v>32</v>
      </c>
      <c r="C80" s="18"/>
      <c r="D80" s="18"/>
      <c r="E80" s="18"/>
      <c r="F80" s="18"/>
    </row>
    <row r="81" spans="1:6" x14ac:dyDescent="0.2">
      <c r="A81" s="11" t="s">
        <v>10</v>
      </c>
      <c r="B81" s="10">
        <f>100/B$6*B37</f>
        <v>13.889527671534195</v>
      </c>
      <c r="C81" s="10">
        <f>100/C$6*C37</f>
        <v>15.017177325530128</v>
      </c>
      <c r="D81" s="10">
        <f>100/D$6*D37</f>
        <v>17.141504284958387</v>
      </c>
      <c r="E81" s="10">
        <f>100/E$6*E37</f>
        <v>17.772079886952007</v>
      </c>
      <c r="F81" s="10">
        <f>100/F$6*F37</f>
        <v>17.027852234072366</v>
      </c>
    </row>
    <row r="82" spans="1:6" ht="14.25" x14ac:dyDescent="0.2">
      <c r="A82" s="11" t="s">
        <v>26</v>
      </c>
      <c r="B82" s="10">
        <f t="shared" ref="B82:F82" si="11">100/B$6*B38</f>
        <v>21.822065649758741</v>
      </c>
      <c r="C82" s="10">
        <f t="shared" si="11"/>
        <v>22.504946420272958</v>
      </c>
      <c r="D82" s="10">
        <f t="shared" si="11"/>
        <v>20.571002467875889</v>
      </c>
      <c r="E82" s="10">
        <f t="shared" si="11"/>
        <v>17.580715944188746</v>
      </c>
      <c r="F82" s="10">
        <f t="shared" si="11"/>
        <v>11.363507803388263</v>
      </c>
    </row>
    <row r="83" spans="1:6" x14ac:dyDescent="0.2">
      <c r="A83" s="11" t="s">
        <v>19</v>
      </c>
      <c r="B83" s="10">
        <f t="shared" ref="B83:F83" si="12">100/B$6*B39</f>
        <v>6.1851960356672588</v>
      </c>
      <c r="C83" s="10">
        <f t="shared" si="12"/>
        <v>5.3830398217761584</v>
      </c>
      <c r="D83" s="10">
        <f t="shared" si="12"/>
        <v>4.5608826497202113</v>
      </c>
      <c r="E83" s="10">
        <f t="shared" si="12"/>
        <v>4.2447922228218617</v>
      </c>
      <c r="F83" s="10">
        <f t="shared" si="12"/>
        <v>3.8933762138204568</v>
      </c>
    </row>
    <row r="84" spans="1:6" x14ac:dyDescent="0.2">
      <c r="A84" s="11" t="s">
        <v>20</v>
      </c>
      <c r="B84" s="10">
        <f t="shared" ref="B84:F84" si="13">100/B$6*B40</f>
        <v>2.759585350188289</v>
      </c>
      <c r="C84" s="10">
        <f t="shared" si="13"/>
        <v>3.2388214666015975</v>
      </c>
      <c r="D84" s="10">
        <f t="shared" si="13"/>
        <v>3.5011048043802067</v>
      </c>
      <c r="E84" s="10">
        <f t="shared" si="13"/>
        <v>3.4750281544380743</v>
      </c>
      <c r="F84" s="10">
        <f t="shared" si="13"/>
        <v>3.2287699752292438</v>
      </c>
    </row>
    <row r="85" spans="1:6" x14ac:dyDescent="0.2">
      <c r="A85" s="11" t="s">
        <v>15</v>
      </c>
      <c r="B85" s="10">
        <f t="shared" ref="B85:F85" si="14">100/B$6*B41</f>
        <v>1.4379432370021381</v>
      </c>
      <c r="C85" s="10">
        <f t="shared" si="14"/>
        <v>1.706354510264068</v>
      </c>
      <c r="D85" s="10">
        <f t="shared" si="14"/>
        <v>2.5095038950459099</v>
      </c>
      <c r="E85" s="10">
        <f t="shared" si="14"/>
        <v>3.0587321154376967</v>
      </c>
      <c r="F85" s="10">
        <f t="shared" si="14"/>
        <v>4.1488785913198791</v>
      </c>
    </row>
    <row r="86" spans="1:6" x14ac:dyDescent="0.2">
      <c r="A86" s="11" t="s">
        <v>14</v>
      </c>
      <c r="B86" s="10">
        <f>100/B$6*B42</f>
        <v>1.4954521260573603</v>
      </c>
      <c r="C86" s="10">
        <f>100/C$6*C42</f>
        <v>1.557723867682492</v>
      </c>
      <c r="D86" s="10">
        <f>100/D$6*D42</f>
        <v>2.0477734288792599</v>
      </c>
      <c r="E86" s="10">
        <f>100/E$6*E42</f>
        <v>2.8162433269424958</v>
      </c>
      <c r="F86" s="10">
        <f>100/F$6*F42</f>
        <v>4.0021620812659746</v>
      </c>
    </row>
    <row r="87" spans="1:6" x14ac:dyDescent="0.2">
      <c r="A87" s="11" t="s">
        <v>21</v>
      </c>
      <c r="B87" s="10">
        <f t="shared" ref="B87:F87" si="15">100/B$6*B43</f>
        <v>2.1422608084109345</v>
      </c>
      <c r="C87" s="10">
        <f t="shared" si="15"/>
        <v>2.6437377445804371</v>
      </c>
      <c r="D87" s="10">
        <f t="shared" si="15"/>
        <v>2.8196153022492023</v>
      </c>
      <c r="E87" s="10">
        <f t="shared" si="15"/>
        <v>2.6093381805822453</v>
      </c>
      <c r="F87" s="10">
        <f t="shared" si="15"/>
        <v>2.1126628636818574</v>
      </c>
    </row>
    <row r="88" spans="1:6" x14ac:dyDescent="0.2">
      <c r="A88" s="11" t="s">
        <v>22</v>
      </c>
      <c r="B88" s="10">
        <f t="shared" ref="B88:F88" si="16">100/B$6*B44</f>
        <v>1.6528408090800473</v>
      </c>
      <c r="C88" s="10">
        <f t="shared" si="16"/>
        <v>1.9125378021971533</v>
      </c>
      <c r="D88" s="10">
        <f t="shared" si="16"/>
        <v>2.1800190993085917</v>
      </c>
      <c r="E88" s="10">
        <f t="shared" si="16"/>
        <v>2.1190386423100493</v>
      </c>
      <c r="F88" s="10">
        <f t="shared" si="16"/>
        <v>2.2338989771887872</v>
      </c>
    </row>
    <row r="89" spans="1:6" x14ac:dyDescent="0.2">
      <c r="A89" s="11" t="s">
        <v>23</v>
      </c>
      <c r="B89" s="10">
        <f t="shared" ref="B89:F89" si="17">100/B$6*B45</f>
        <v>4.1471524048108774</v>
      </c>
      <c r="C89" s="10">
        <f t="shared" si="17"/>
        <v>3.2951319325007535</v>
      </c>
      <c r="D89" s="10">
        <f t="shared" si="17"/>
        <v>2.3772657752067556</v>
      </c>
      <c r="E89" s="10">
        <f t="shared" si="17"/>
        <v>1.7973957532986071</v>
      </c>
      <c r="F89" s="10">
        <f t="shared" si="17"/>
        <v>1.3303671905440562</v>
      </c>
    </row>
    <row r="90" spans="1:6" x14ac:dyDescent="0.2">
      <c r="A90" s="11" t="s">
        <v>24</v>
      </c>
      <c r="B90" s="10">
        <f>100/B$6*B46</f>
        <v>1.1065748723370448</v>
      </c>
      <c r="C90" s="10">
        <f>100/C$6*C46</f>
        <v>1.4489372554696831</v>
      </c>
      <c r="D90" s="10">
        <f>100/D$6*D46</f>
        <v>1.5980281635694713</v>
      </c>
      <c r="E90" s="10">
        <f>100/E$6*E46</f>
        <v>1.6033614561321279</v>
      </c>
      <c r="F90" s="10">
        <f>100/F$6*F46</f>
        <v>1.5005486069239165</v>
      </c>
    </row>
    <row r="91" spans="1:6" x14ac:dyDescent="0.2">
      <c r="A91" s="11"/>
      <c r="B91" s="10"/>
      <c r="C91" s="10"/>
      <c r="D91" s="10"/>
      <c r="E91" s="10"/>
      <c r="F91" s="10"/>
    </row>
    <row r="92" spans="1:6" ht="14.25" x14ac:dyDescent="0.2">
      <c r="A92" s="3" t="s">
        <v>37</v>
      </c>
      <c r="B92" s="5"/>
      <c r="C92" s="4"/>
      <c r="D92" s="4"/>
      <c r="E92" s="4"/>
      <c r="F92" s="6"/>
    </row>
    <row r="93" spans="1:6" ht="14.25" x14ac:dyDescent="0.2">
      <c r="A93" s="3" t="s">
        <v>34</v>
      </c>
      <c r="B93" s="5"/>
      <c r="C93" s="4"/>
      <c r="D93" s="4"/>
      <c r="E93" s="4"/>
      <c r="F93" s="6"/>
    </row>
    <row r="94" spans="1:6" x14ac:dyDescent="0.2">
      <c r="A94" s="1"/>
      <c r="B94" s="1"/>
      <c r="C94" s="1"/>
      <c r="D94" s="1"/>
      <c r="E94" s="1"/>
      <c r="F94" s="1"/>
    </row>
    <row r="95" spans="1:6" x14ac:dyDescent="0.2">
      <c r="A95" s="15" t="s">
        <v>35</v>
      </c>
      <c r="B95" s="1"/>
      <c r="C95" s="1"/>
      <c r="D95" s="1"/>
      <c r="E95" s="1"/>
      <c r="F95" s="1"/>
    </row>
    <row r="96" spans="1:6" x14ac:dyDescent="0.2">
      <c r="A96" s="16" t="s">
        <v>36</v>
      </c>
    </row>
    <row r="97" spans="1:1" x14ac:dyDescent="0.2">
      <c r="A97" s="16" t="s">
        <v>45</v>
      </c>
    </row>
  </sheetData>
  <sortState ref="A91:A112">
    <sortCondition ref="A91"/>
  </sortState>
  <mergeCells count="13">
    <mergeCell ref="B4:F4"/>
    <mergeCell ref="A47:F47"/>
    <mergeCell ref="A4:A5"/>
    <mergeCell ref="A48:A49"/>
    <mergeCell ref="B18:F18"/>
    <mergeCell ref="B12:F12"/>
    <mergeCell ref="B69:F69"/>
    <mergeCell ref="B25:F25"/>
    <mergeCell ref="B36:F36"/>
    <mergeCell ref="B80:F80"/>
    <mergeCell ref="B62:F62"/>
    <mergeCell ref="B48:F48"/>
    <mergeCell ref="B56:F56"/>
  </mergeCells>
  <phoneticPr fontId="0" type="noConversion"/>
  <pageMargins left="0.78740157499999996" right="0.78740157499999996" top="0.984251969" bottom="0.984251969" header="0.4921259845" footer="0.492125984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Bevölkerung Regionen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2024-08-26T10:41:11Z</dcterms:created>
  <dcterms:modified xsi:type="dcterms:W3CDTF">2025-03-15T19:38:02Z</dcterms:modified>
</cp:coreProperties>
</file>